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476" activeTab="0"/>
  </bookViews>
  <sheets>
    <sheet name="дистр " sheetId="1" r:id="rId1"/>
    <sheet name="Хорека 1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<sst xmlns="http://schemas.openxmlformats.org/spreadsheetml/2006/main" count="92" uniqueCount="62">
  <si>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>Майонез</t>
  </si>
  <si>
    <t>ПРАЙС-ЛИСТ</t>
  </si>
  <si>
    <t>Кетчуп "Царский" 280 гр. дой-пак 
(Классический, шашлычный,)</t>
  </si>
  <si>
    <t>Майонез "Царский" 900 гр. провансаль 67% пл.</t>
  </si>
  <si>
    <t>Майонез "Царский" 10 кг. провансаль 67%(6 видов)</t>
  </si>
  <si>
    <t>Майонез "Царский" 10 кг.  50%</t>
  </si>
  <si>
    <t>Томатная паста10кг 38% пр-во Иран 10кг</t>
  </si>
  <si>
    <t>Томатная паста10кг 38% пр-во Иран 5кг</t>
  </si>
  <si>
    <t>минимальная витринная цена</t>
  </si>
  <si>
    <t>Сырный соус 5кг  пл. 50%</t>
  </si>
  <si>
    <t>Сырный соус 0.9  пл. 50%</t>
  </si>
  <si>
    <t xml:space="preserve">Кетчуп "Царский" 900 гр. пластик 1 категория новинка!!!
(Барбекю, Лечо, Классический) </t>
  </si>
  <si>
    <t>Кетчуп "Царский" 5кг барбекю</t>
  </si>
  <si>
    <t xml:space="preserve">Майонез "Царский" 10 кг.  67% №1 </t>
  </si>
  <si>
    <t xml:space="preserve">Майонез "Царский"420 гр, провансаль 55% сошет с дозатором </t>
  </si>
  <si>
    <t>Томатная паста10кг 25% ГОСТ Экстра 10кг</t>
  </si>
  <si>
    <t>Томатная паста 5кг 25% ГОСТ Экстра 5кг</t>
  </si>
  <si>
    <t>Хреновина 280г дой-пак</t>
  </si>
  <si>
    <t xml:space="preserve">Сырный соус 0.2  дой-пак </t>
  </si>
  <si>
    <t xml:space="preserve">Баварский соус 5кг  пл. </t>
  </si>
  <si>
    <t>Томатная паста 5кг 25%  Экстра эконом5 кг</t>
  </si>
  <si>
    <t>соус для пиццы 5 кг</t>
  </si>
  <si>
    <t xml:space="preserve">Кетчуп "Царский" лечо  450 гр. дой-пак  </t>
  </si>
  <si>
    <t>Кетчуп "Царский" высшая категория  450 гр. дой-пак   (болгарский)</t>
  </si>
  <si>
    <t>Майонез "Царский" 10 л.  55% Юг</t>
  </si>
  <si>
    <t>Майонезный соус "Царский" 900 мл. салатный 15% пл.</t>
  </si>
  <si>
    <t>Майонезный соус "Царский" 900 гр. оливковый 15% пл.</t>
  </si>
  <si>
    <t>соус Цезарь 5 кг</t>
  </si>
  <si>
    <t>Томатная паста 5кг 25%  ТУ 5 кг</t>
  </si>
  <si>
    <t>Кетчуп "Царский" 10кг 1 категория</t>
  </si>
  <si>
    <t>Кетчуп "Царский" 10кг 2 категория</t>
  </si>
  <si>
    <t>томатная паста 25% ГОСТ ЭКСТРА  290г дой-пак</t>
  </si>
  <si>
    <t>томатная паста 25% ТУ 200г дой-пак</t>
  </si>
  <si>
    <t>Майонезный соус "Царский" 240мл . легкий 20% сошет</t>
  </si>
  <si>
    <t xml:space="preserve">Майонезный соус "Царский" 460 мл. легкий 15% сошет с дозатором   </t>
  </si>
  <si>
    <t xml:space="preserve">Майонез "Царский" 240 мл, оливковый 67% сошет </t>
  </si>
  <si>
    <t>томатная паста 25% ГОСТ ЭКСТРА  70г сашет</t>
  </si>
  <si>
    <t xml:space="preserve">Аджика 5кг </t>
  </si>
  <si>
    <t>Майонез "Царский" 5 кг. провансаль премиум 67%(2 вида)</t>
  </si>
  <si>
    <t>Майонез "Царский" 5 кг. провансаль премиум 72%</t>
  </si>
  <si>
    <t>цена за ед.</t>
  </si>
  <si>
    <t xml:space="preserve">соус для шавермы 10л </t>
  </si>
  <si>
    <t>Кетчуп "Царский" 280 гр. дой-пак (Классический, шашлычный,)</t>
  </si>
  <si>
    <t>Майонез "Царский" 900 мл. провансаль 67% пл.</t>
  </si>
  <si>
    <t>Майонез "Царский" 10 кг. Провансаль желток 67%(2 вида)</t>
  </si>
  <si>
    <t>Майонез "Царский" 5 кг. провансаль премиум 67%</t>
  </si>
  <si>
    <t xml:space="preserve">Майонез "Царский"800 мл, провансаль 50% дой-пак с дозатором </t>
  </si>
  <si>
    <t>Майонезный соус "Царский" 240мл . легкий 15% сошет</t>
  </si>
  <si>
    <t>Кетчуп "Царский" 10кг 1 категория спец</t>
  </si>
  <si>
    <t>Майонезный соус "Царский"10 кг. салатный 25%</t>
  </si>
  <si>
    <t>Майонез Суши 5л 67%</t>
  </si>
  <si>
    <t>Майонез "Царский" 10 л.  67% Юг</t>
  </si>
  <si>
    <t>Майонез "Царский" 10 л.  67% № 2</t>
  </si>
  <si>
    <t xml:space="preserve">Майонез "Царский" 240 мл провансаль 67% сошет </t>
  </si>
  <si>
    <t>Майонез "Царский" 5 кг. провансаль премиум 78%</t>
  </si>
  <si>
    <t>Кетчуп "Царский" 900 гр. пластик 
(, острый, шашлычный, ,томатный )</t>
  </si>
  <si>
    <t xml:space="preserve">Майонез "Царский"460 мл, провансаль 50% дой-пак с дозатором </t>
  </si>
  <si>
    <t>Майонезный соус"Царский" 10 кг. салатный 35%</t>
  </si>
  <si>
    <t>Майонезный соус "Царский" 10 кг. салатный 35% Универсаль</t>
  </si>
  <si>
    <t>Майонез "Евросоус" 10 л. Вальс вкуса 10л</t>
  </si>
  <si>
    <t xml:space="preserve">Кетчуп "Царский"Болгарский  450 гр. дой-пак   </t>
  </si>
  <si>
    <t xml:space="preserve">Кетчуп Царский томатный 900гр. 1 категория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</si>
</sst>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0[$р.-419]_-;\-* #,##0.00[$р.-419]_-;_-* &quot;-&quot;??[$р.-419]_-;_-@_-"/>
    <numFmt numFmtId="179" formatCode="#,##0.00&quot;р.&quot;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&quot;р.&quot;"/>
    <numFmt numFmtId="187" formatCode="#,##0.0\ &quot;₽&quot;"/>
    <numFmt numFmtId="188" formatCode="#,##0.0"/>
    <numFmt numFmtId="189" formatCode="#,##0\ _₽"/>
  </numFmts>
  <fonts count="51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48"/>
      <name val="Times New Roman"/>
      <family val="1"/>
    </font>
    <font>
      <b/>
      <sz val="16"/>
      <color indexed="48"/>
      <name val="Times New Roman"/>
      <family val="1"/>
    </font>
    <font>
      <b/>
      <sz val="18"/>
      <color indexed="48"/>
      <name val="Calibri"/>
      <family val="2"/>
    </font>
    <font>
      <sz val="16"/>
      <color indexed="4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62" applyNumberFormat="1" applyFont="1" applyFill="1" applyBorder="1" applyAlignment="1">
      <alignment horizontal="center" vertical="center"/>
      <protection/>
    </xf>
    <xf numFmtId="2" fontId="4" fillId="0" borderId="10" xfId="67" applyNumberFormat="1" applyFont="1" applyFill="1" applyBorder="1" applyAlignment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5" xfId="67" applyNumberFormat="1" applyFont="1" applyFill="1" applyBorder="1" applyAlignment="1">
      <alignment horizontal="center" vertical="center"/>
      <protection/>
    </xf>
    <xf numFmtId="2" fontId="4" fillId="0" borderId="0" xfId="67" applyNumberFormat="1" applyFont="1" applyFill="1" applyBorder="1" applyAlignment="1">
      <alignment horizontal="center" vertical="center"/>
      <protection/>
    </xf>
    <xf numFmtId="2" fontId="4" fillId="0" borderId="14" xfId="62" applyNumberFormat="1" applyFont="1" applyFill="1" applyBorder="1" applyAlignment="1">
      <alignment horizontal="center" vertical="center"/>
      <protection/>
    </xf>
    <xf numFmtId="2" fontId="4" fillId="0" borderId="13" xfId="62" applyNumberFormat="1" applyFont="1" applyFill="1" applyBorder="1" applyAlignment="1">
      <alignment horizontal="center" vertical="center"/>
      <protection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6" xfId="67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1" fontId="4" fillId="0" borderId="10" xfId="62" applyNumberFormat="1" applyFont="1" applyFill="1" applyBorder="1" applyAlignment="1">
      <alignment horizontal="center" vertical="center"/>
      <protection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10" xfId="62" applyNumberFormat="1" applyFont="1" applyFill="1" applyBorder="1" applyAlignment="1">
      <alignment horizontal="center" vertical="center"/>
      <protection/>
    </xf>
    <xf numFmtId="185" fontId="4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4" fillId="0" borderId="10" xfId="79" applyFont="1" applyFill="1" applyBorder="1" applyAlignment="1">
      <alignment horizontal="left" vertical="center"/>
      <protection/>
    </xf>
    <xf numFmtId="0" fontId="0" fillId="0" borderId="2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0" xfId="79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5" fontId="4" fillId="0" borderId="12" xfId="62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3 2" xfId="62"/>
    <cellStyle name="Обычный 3 3" xfId="63"/>
    <cellStyle name="Обычный 3 4" xfId="64"/>
    <cellStyle name="Обычный 3 5" xfId="65"/>
    <cellStyle name="Обычный 4" xfId="66"/>
    <cellStyle name="Обычный 4 2" xfId="67"/>
    <cellStyle name="Обычный 4 3" xfId="68"/>
    <cellStyle name="Обычный 4 4" xfId="69"/>
    <cellStyle name="Обычный 5" xfId="70"/>
    <cellStyle name="Обычный 5 2" xfId="71"/>
    <cellStyle name="Обычный 5 3" xfId="72"/>
    <cellStyle name="Обычный 6" xfId="73"/>
    <cellStyle name="Обычный 6 2" xfId="74"/>
    <cellStyle name="Обычный 7" xfId="75"/>
    <cellStyle name="Обычный 7 2" xfId="76"/>
    <cellStyle name="Обычный 8" xfId="77"/>
    <cellStyle name="Обычный 9" xfId="78"/>
    <cellStyle name="Обычный_2001 Февраль 19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228600</xdr:rowOff>
    </xdr:from>
    <xdr:to>
      <xdr:col>0</xdr:col>
      <xdr:colOff>2619375</xdr:colOff>
      <xdr:row>1</xdr:row>
      <xdr:rowOff>381000</xdr:rowOff>
    </xdr:to>
    <xdr:pic>
      <xdr:nvPicPr>
        <xdr:cNvPr id="1" name="Picture 1" descr="Katalog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28600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2705100</xdr:colOff>
      <xdr:row>0</xdr:row>
      <xdr:rowOff>47625</xdr:rowOff>
    </xdr:from>
    <xdr:to>
      <xdr:col>1</xdr:col>
      <xdr:colOff>0</xdr:colOff>
      <xdr:row>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47625"/>
          <a:ext cx="42291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Общество с ограниченной ответственностью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"Предприятие Продуктов Питания"
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Санкт-Петербург, Колпино, пр.Ленина д 23 А
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  Тел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факс:(812)</a:t>
          </a:r>
          <a:r>
            <a:rPr lang="en-US" cap="none" sz="18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648-32-44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, 
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8-921-328-63-55</a:t>
          </a:r>
          <a:r>
            <a:rPr lang="en-US" cap="none" sz="1600" b="0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sous999@mail.ru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228600</xdr:rowOff>
    </xdr:from>
    <xdr:to>
      <xdr:col>0</xdr:col>
      <xdr:colOff>2619375</xdr:colOff>
      <xdr:row>1</xdr:row>
      <xdr:rowOff>381000</xdr:rowOff>
    </xdr:to>
    <xdr:pic>
      <xdr:nvPicPr>
        <xdr:cNvPr id="1" name="Picture 1" descr="Katalog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28600"/>
          <a:ext cx="2038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2724150</xdr:colOff>
      <xdr:row>0</xdr:row>
      <xdr:rowOff>47625</xdr:rowOff>
    </xdr:from>
    <xdr:to>
      <xdr:col>2</xdr:col>
      <xdr:colOff>895350</xdr:colOff>
      <xdr:row>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24150" y="47625"/>
          <a:ext cx="441960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Общество с ограниченной ответственностью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"Предприятие Продуктов Питания"
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Санкт-Петербург, Колпино, пр.Ленина д 23 А
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  Тел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факс:(812)</a:t>
          </a:r>
          <a:r>
            <a:rPr lang="en-US" cap="none" sz="18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648-32-44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, 
</a:t>
          </a:r>
          <a:r>
            <a:rPr lang="en-US" cap="none" sz="16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8-921-328-63-55</a:t>
          </a:r>
          <a:r>
            <a:rPr lang="en-US" cap="none" sz="1600" b="0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sous999@mail.ru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tabSelected="1" zoomScalePageLayoutView="0" workbookViewId="0" topLeftCell="A1">
      <selection activeCell="G5" sqref="G5"/>
    </sheetView>
  </sheetViews>
  <sheetFormatPr defaultColWidth="9.00390625" defaultRowHeight="17.25" customHeight="1"/>
  <cols>
    <col min="1" max="1" width="91.00390625" style="49" customWidth="1"/>
    <col min="2" max="16384" width="9.125" style="7" customWidth="1"/>
  </cols>
  <sheetData>
    <row r="1" ht="71.25" customHeight="1">
      <c r="A1" s="38"/>
    </row>
    <row r="2" ht="64.5" customHeight="1">
      <c r="A2" s="39"/>
    </row>
    <row r="3" ht="31.5" customHeight="1" thickBot="1">
      <c r="A3" s="56" t="s">
        <v>1</v>
      </c>
    </row>
    <row r="4" ht="20.25" customHeight="1">
      <c r="A4" s="55" t="s">
        <v>0</v>
      </c>
    </row>
    <row r="5" ht="100.5" customHeight="1">
      <c r="A5" s="46"/>
    </row>
    <row r="6" ht="15.75" customHeight="1">
      <c r="A6" s="45" t="s">
        <v>47</v>
      </c>
    </row>
    <row r="7" ht="22.5" customHeight="1">
      <c r="A7" s="45" t="s">
        <v>34</v>
      </c>
    </row>
    <row r="8" ht="24" customHeight="1">
      <c r="A8" s="45" t="s">
        <v>56</v>
      </c>
    </row>
    <row r="9" ht="24" customHeight="1">
      <c r="A9" s="45" t="s">
        <v>46</v>
      </c>
    </row>
    <row r="10" ht="15.75" customHeight="1">
      <c r="A10" s="45" t="s">
        <v>35</v>
      </c>
    </row>
    <row r="11" ht="15.75" customHeight="1">
      <c r="A11" s="45" t="s">
        <v>53</v>
      </c>
    </row>
    <row r="12" ht="15.75" customHeight="1">
      <c r="A12" s="45" t="s">
        <v>25</v>
      </c>
    </row>
    <row r="13" ht="15.75" customHeight="1">
      <c r="A13" s="45" t="s">
        <v>26</v>
      </c>
    </row>
    <row r="14" ht="15.75" customHeight="1">
      <c r="A14" s="45" t="s">
        <v>43</v>
      </c>
    </row>
    <row r="15" ht="15.75" customHeight="1">
      <c r="A15" s="45" t="s">
        <v>49</v>
      </c>
    </row>
    <row r="16" ht="15.75" customHeight="1">
      <c r="A16" s="45" t="s">
        <v>57</v>
      </c>
    </row>
    <row r="17" ht="22.5" customHeight="1">
      <c r="A17" s="45" t="s">
        <v>58</v>
      </c>
    </row>
    <row r="18" ht="15.75" customHeight="1">
      <c r="A18" s="45" t="s">
        <v>5</v>
      </c>
    </row>
    <row r="19" ht="15.75" customHeight="1">
      <c r="A19" s="45" t="s">
        <v>24</v>
      </c>
    </row>
    <row r="20" ht="15.75" customHeight="1">
      <c r="A20" s="45" t="s">
        <v>51</v>
      </c>
    </row>
    <row r="21" ht="15.75" customHeight="1">
      <c r="A21" s="45" t="s">
        <v>52</v>
      </c>
    </row>
    <row r="22" ht="18" customHeight="1">
      <c r="A22" s="31" t="s">
        <v>13</v>
      </c>
    </row>
    <row r="23" ht="31.5" customHeight="1">
      <c r="A23" s="45" t="s">
        <v>44</v>
      </c>
    </row>
    <row r="24" ht="15.75" customHeight="1">
      <c r="A24" s="45" t="s">
        <v>45</v>
      </c>
    </row>
    <row r="25" ht="15.75" customHeight="1">
      <c r="A25" s="45" t="s">
        <v>54</v>
      </c>
    </row>
    <row r="26" ht="15.75" customHeight="1">
      <c r="A26" s="45" t="s">
        <v>59</v>
      </c>
    </row>
    <row r="27" ht="15.75" customHeight="1">
      <c r="A27" s="45" t="s">
        <v>50</v>
      </c>
    </row>
    <row r="28" ht="15.75" customHeight="1">
      <c r="A28" s="45"/>
    </row>
    <row r="29" ht="15.75" customHeight="1">
      <c r="A29" s="45" t="s">
        <v>31</v>
      </c>
    </row>
    <row r="30" ht="15.75" customHeight="1">
      <c r="A30" s="45" t="s">
        <v>36</v>
      </c>
    </row>
    <row r="31" ht="15.75" customHeight="1">
      <c r="A31" s="45" t="s">
        <v>32</v>
      </c>
    </row>
    <row r="32" ht="15.75" customHeight="1">
      <c r="A32" s="45" t="s">
        <v>18</v>
      </c>
    </row>
    <row r="33" ht="15.75" customHeight="1">
      <c r="A33" s="45" t="s">
        <v>10</v>
      </c>
    </row>
    <row r="34" ht="15.75" customHeight="1">
      <c r="A34" s="45" t="s">
        <v>9</v>
      </c>
    </row>
    <row r="35" ht="15.75" customHeight="1">
      <c r="A35" s="45" t="s">
        <v>19</v>
      </c>
    </row>
    <row r="36" ht="15.75" customHeight="1">
      <c r="A36" s="45" t="s">
        <v>27</v>
      </c>
    </row>
    <row r="37" ht="15.75" customHeight="1">
      <c r="A37" s="45"/>
    </row>
    <row r="38" ht="15.75" customHeight="1">
      <c r="A38" s="46" t="s">
        <v>17</v>
      </c>
    </row>
    <row r="39" ht="29.25" customHeight="1">
      <c r="A39" s="46" t="s">
        <v>42</v>
      </c>
    </row>
    <row r="40" ht="15.75" customHeight="1">
      <c r="A40" s="46" t="s">
        <v>22</v>
      </c>
    </row>
    <row r="41" ht="31.5" customHeight="1">
      <c r="A41" s="46" t="s">
        <v>60</v>
      </c>
    </row>
    <row r="42" ht="39.75" customHeight="1">
      <c r="A42" s="46" t="s">
        <v>61</v>
      </c>
    </row>
    <row r="43" ht="40.5" customHeight="1">
      <c r="A43" s="46" t="s">
        <v>55</v>
      </c>
    </row>
    <row r="44" ht="15.75" customHeight="1">
      <c r="A44" s="46" t="s">
        <v>37</v>
      </c>
    </row>
    <row r="45" ht="15.75" customHeight="1">
      <c r="A45" s="46" t="s">
        <v>29</v>
      </c>
    </row>
    <row r="46" ht="15.75" customHeight="1">
      <c r="A46" s="46" t="s">
        <v>48</v>
      </c>
    </row>
    <row r="47" ht="15.75" customHeight="1">
      <c r="A47" s="46" t="s">
        <v>30</v>
      </c>
    </row>
    <row r="48" ht="15.75" customHeight="1">
      <c r="A48" s="50" t="s">
        <v>12</v>
      </c>
    </row>
    <row r="49" ht="15.75" customHeight="1">
      <c r="A49" s="47" t="s">
        <v>21</v>
      </c>
    </row>
    <row r="50" ht="15.75" customHeight="1">
      <c r="A50" s="48"/>
    </row>
    <row r="51" ht="15.75" customHeight="1">
      <c r="A51" s="51" t="s">
        <v>15</v>
      </c>
    </row>
    <row r="52" ht="15.75" customHeight="1">
      <c r="A52" s="52" t="s">
        <v>16</v>
      </c>
    </row>
    <row r="53" ht="15.75" customHeight="1">
      <c r="A53" s="52" t="s">
        <v>20</v>
      </c>
    </row>
    <row r="54" ht="15.75" customHeight="1">
      <c r="A54" s="52" t="s">
        <v>28</v>
      </c>
    </row>
    <row r="55" ht="15.75" customHeight="1">
      <c r="A55" s="52" t="s">
        <v>6</v>
      </c>
    </row>
    <row r="56" ht="15.75" customHeight="1">
      <c r="A56" s="53" t="s">
        <v>7</v>
      </c>
    </row>
  </sheetData>
  <sheetProtection/>
  <printOptions/>
  <pageMargins left="0.1968503937007874" right="0.1968503937007874" top="0.07874015748031496" bottom="0.07874015748031496" header="0.5118110236220472" footer="0.5118110236220472"/>
  <pageSetup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22">
      <selection activeCell="A44" sqref="A44:IV44"/>
    </sheetView>
  </sheetViews>
  <sheetFormatPr defaultColWidth="9.00390625" defaultRowHeight="17.25" customHeight="1"/>
  <cols>
    <col min="1" max="1" width="76.625" style="44" customWidth="1"/>
    <col min="2" max="2" width="5.375" style="6" customWidth="1"/>
    <col min="3" max="3" width="11.75390625" style="37" customWidth="1"/>
    <col min="4" max="4" width="9.625" style="14" hidden="1" customWidth="1"/>
    <col min="5" max="16384" width="9.125" style="7" customWidth="1"/>
  </cols>
  <sheetData>
    <row r="1" spans="1:3" ht="71.25" customHeight="1">
      <c r="A1" s="38"/>
      <c r="B1" s="58"/>
      <c r="C1" s="58"/>
    </row>
    <row r="2" spans="1:3" ht="64.5" customHeight="1">
      <c r="A2" s="39"/>
      <c r="B2" s="58"/>
      <c r="C2" s="58"/>
    </row>
    <row r="3" spans="1:3" ht="31.5" customHeight="1" thickBot="1">
      <c r="A3" s="57" t="s">
        <v>1</v>
      </c>
      <c r="B3" s="57"/>
      <c r="C3" s="57"/>
    </row>
    <row r="4" spans="1:4" ht="20.25" customHeight="1">
      <c r="A4" s="59" t="s">
        <v>0</v>
      </c>
      <c r="B4" s="60"/>
      <c r="C4" s="60"/>
      <c r="D4" s="15"/>
    </row>
    <row r="5" spans="1:4" ht="100.5" customHeight="1">
      <c r="A5" s="9"/>
      <c r="B5" s="8"/>
      <c r="C5" s="35" t="s">
        <v>40</v>
      </c>
      <c r="D5" s="16" t="s">
        <v>8</v>
      </c>
    </row>
    <row r="6" spans="1:4" ht="15.75" customHeight="1">
      <c r="A6" s="31" t="s">
        <v>33</v>
      </c>
      <c r="B6" s="2">
        <v>20</v>
      </c>
      <c r="C6" s="36" t="e">
        <f>'дистр '!#REF!</f>
        <v>#REF!</v>
      </c>
      <c r="D6" s="18" t="e">
        <f>#REF!*43%+#REF!</f>
        <v>#REF!</v>
      </c>
    </row>
    <row r="7" spans="1:4" ht="15.75" customHeight="1">
      <c r="A7" s="31" t="s">
        <v>34</v>
      </c>
      <c r="B7" s="2">
        <v>20</v>
      </c>
      <c r="C7" s="36" t="e">
        <f>'дистр '!#REF!</f>
        <v>#REF!</v>
      </c>
      <c r="D7" s="18" t="e">
        <f>#REF!*43%+#REF!</f>
        <v>#REF!</v>
      </c>
    </row>
    <row r="8" spans="1:4" ht="15.75" customHeight="1">
      <c r="A8" s="30" t="s">
        <v>14</v>
      </c>
      <c r="B8" s="3">
        <v>20</v>
      </c>
      <c r="C8" s="36" t="e">
        <f>'дистр '!#REF!</f>
        <v>#REF!</v>
      </c>
      <c r="D8" s="18" t="e">
        <f>#REF!*43%+#REF!</f>
        <v>#REF!</v>
      </c>
    </row>
    <row r="9" spans="1:4" ht="15.75" customHeight="1">
      <c r="A9" s="30" t="str">
        <f>'дистр '!A9</f>
        <v>Майонез "Царский"800 мл, провансаль 50% дой-пак с дозатором </v>
      </c>
      <c r="B9" s="3">
        <v>12</v>
      </c>
      <c r="C9" s="36" t="e">
        <f>'дистр '!#REF!</f>
        <v>#REF!</v>
      </c>
      <c r="D9" s="18"/>
    </row>
    <row r="10" spans="1:4" ht="15.75" customHeight="1">
      <c r="A10" s="30" t="str">
        <f>'дистр '!A10</f>
        <v>Майонез "Царский" 240 мл, оливковый 67% сошет </v>
      </c>
      <c r="B10" s="3">
        <v>18</v>
      </c>
      <c r="C10" s="36" t="e">
        <f>'дистр '!#REF!</f>
        <v>#REF!</v>
      </c>
      <c r="D10" s="18" t="e">
        <f>#REF!*43%+#REF!</f>
        <v>#REF!</v>
      </c>
    </row>
    <row r="11" spans="1:4" ht="15.75" customHeight="1">
      <c r="A11" s="30" t="str">
        <f>'дистр '!A11</f>
        <v>Майонез "Царский" 240 мл провансаль 67% сошет </v>
      </c>
      <c r="B11" s="3">
        <v>18</v>
      </c>
      <c r="C11" s="36" t="e">
        <f>'дистр '!#REF!</f>
        <v>#REF!</v>
      </c>
      <c r="D11" s="18" t="e">
        <f>#REF!*43%+#REF!</f>
        <v>#REF!</v>
      </c>
    </row>
    <row r="12" spans="1:4" ht="15.75" customHeight="1">
      <c r="A12" s="30" t="s">
        <v>25</v>
      </c>
      <c r="B12" s="3">
        <v>6</v>
      </c>
      <c r="C12" s="36" t="e">
        <f>'дистр '!#REF!</f>
        <v>#REF!</v>
      </c>
      <c r="D12" s="18" t="e">
        <f>#REF!*43%+#REF!</f>
        <v>#REF!</v>
      </c>
    </row>
    <row r="13" spans="1:4" ht="15.75" customHeight="1">
      <c r="A13" s="30" t="s">
        <v>26</v>
      </c>
      <c r="B13" s="3">
        <v>6</v>
      </c>
      <c r="C13" s="36" t="e">
        <f>'дистр '!#REF!</f>
        <v>#REF!</v>
      </c>
      <c r="D13" s="18" t="e">
        <f>#REF!*43%+#REF!</f>
        <v>#REF!</v>
      </c>
    </row>
    <row r="14" spans="1:4" ht="15.75" customHeight="1">
      <c r="A14" s="30" t="s">
        <v>3</v>
      </c>
      <c r="B14" s="3">
        <v>6</v>
      </c>
      <c r="C14" s="36" t="e">
        <f>'дистр '!#REF!</f>
        <v>#REF!</v>
      </c>
      <c r="D14" s="18" t="e">
        <f>#REF!*43%+#REF!</f>
        <v>#REF!</v>
      </c>
    </row>
    <row r="15" spans="1:4" ht="15.75" customHeight="1">
      <c r="A15" s="30" t="str">
        <f>'дистр '!A15</f>
        <v>Майонезный соус "Царский"10 кг. салатный 25%</v>
      </c>
      <c r="B15" s="3">
        <v>1</v>
      </c>
      <c r="C15" s="36" t="e">
        <f>'дистр '!#REF!</f>
        <v>#REF!</v>
      </c>
      <c r="D15" s="18"/>
    </row>
    <row r="16" spans="1:4" ht="15.75" customHeight="1">
      <c r="A16" s="30" t="str">
        <f>'дистр '!A16</f>
        <v>Майонезный соус"Царский" 10 кг. салатный 35%</v>
      </c>
      <c r="B16" s="3">
        <v>1</v>
      </c>
      <c r="C16" s="36" t="e">
        <f>'дистр '!#REF!</f>
        <v>#REF!</v>
      </c>
      <c r="D16" s="18"/>
    </row>
    <row r="17" spans="1:4" ht="15.75" customHeight="1">
      <c r="A17" s="30" t="str">
        <f>'дистр '!A17</f>
        <v>Майонезный соус "Царский" 10 кг. салатный 35% Универсаль</v>
      </c>
      <c r="B17" s="3">
        <v>1</v>
      </c>
      <c r="C17" s="36" t="e">
        <f>'дистр '!#REF!</f>
        <v>#REF!</v>
      </c>
      <c r="D17" s="18"/>
    </row>
    <row r="18" spans="1:4" ht="15.75" customHeight="1">
      <c r="A18" s="30" t="s">
        <v>5</v>
      </c>
      <c r="B18" s="3">
        <v>1</v>
      </c>
      <c r="C18" s="36" t="e">
        <f>'дистр '!#REF!</f>
        <v>#REF!</v>
      </c>
      <c r="D18" s="18"/>
    </row>
    <row r="19" spans="1:4" ht="15.75" customHeight="1">
      <c r="A19" s="30" t="s">
        <v>24</v>
      </c>
      <c r="B19" s="3">
        <v>1</v>
      </c>
      <c r="C19" s="36" t="e">
        <f>'дистр '!#REF!</f>
        <v>#REF!</v>
      </c>
      <c r="D19" s="18"/>
    </row>
    <row r="20" spans="1:4" ht="15.75" customHeight="1">
      <c r="A20" s="45" t="s">
        <v>51</v>
      </c>
      <c r="B20" s="3">
        <v>1</v>
      </c>
      <c r="C20" s="36" t="e">
        <f>'дистр '!#REF!</f>
        <v>#REF!</v>
      </c>
      <c r="D20" s="18"/>
    </row>
    <row r="21" spans="1:4" ht="15.75" customHeight="1">
      <c r="A21" s="45" t="str">
        <f>'дистр '!A21</f>
        <v>Майонез "Царский" 10 л.  67% № 2</v>
      </c>
      <c r="B21" s="3">
        <v>1</v>
      </c>
      <c r="C21" s="36" t="e">
        <f>'дистр '!#REF!</f>
        <v>#REF!</v>
      </c>
      <c r="D21" s="18"/>
    </row>
    <row r="22" spans="1:4" ht="15.75" customHeight="1">
      <c r="A22" s="30" t="s">
        <v>13</v>
      </c>
      <c r="B22" s="3">
        <v>1</v>
      </c>
      <c r="C22" s="36" t="e">
        <f>'дистр '!#REF!</f>
        <v>#REF!</v>
      </c>
      <c r="D22" s="18"/>
    </row>
    <row r="23" spans="1:4" ht="15.75" customHeight="1">
      <c r="A23" s="30" t="s">
        <v>4</v>
      </c>
      <c r="B23" s="3">
        <v>1</v>
      </c>
      <c r="C23" s="36" t="e">
        <f>'дистр '!#REF!</f>
        <v>#REF!</v>
      </c>
      <c r="D23" s="18"/>
    </row>
    <row r="24" spans="1:4" ht="15.75" customHeight="1">
      <c r="A24" s="30" t="s">
        <v>38</v>
      </c>
      <c r="B24" s="3">
        <v>1</v>
      </c>
      <c r="C24" s="36" t="e">
        <f>'дистр '!#REF!</f>
        <v>#REF!</v>
      </c>
      <c r="D24" s="18"/>
    </row>
    <row r="25" spans="1:4" ht="15.75" customHeight="1">
      <c r="A25" s="30" t="s">
        <v>39</v>
      </c>
      <c r="B25" s="3">
        <v>1</v>
      </c>
      <c r="C25" s="36" t="e">
        <f>'дистр '!#REF!</f>
        <v>#REF!</v>
      </c>
      <c r="D25" s="29"/>
    </row>
    <row r="26" spans="1:4" ht="15.75" customHeight="1" thickBot="1">
      <c r="A26" s="30" t="str">
        <f>'дистр '!A26</f>
        <v>Майонез "Евросоус" 10 л. Вальс вкуса 10л</v>
      </c>
      <c r="B26" s="3">
        <v>1</v>
      </c>
      <c r="C26" s="36" t="e">
        <f>'дистр '!#REF!</f>
        <v>#REF!</v>
      </c>
      <c r="D26" s="20"/>
    </row>
    <row r="27" spans="1:4" ht="15.75" customHeight="1" thickBot="1">
      <c r="A27" s="30" t="str">
        <f>'дистр '!A27</f>
        <v>Майонез Суши 5л 67%</v>
      </c>
      <c r="B27" s="3">
        <v>1</v>
      </c>
      <c r="C27" s="36" t="e">
        <f>'дистр '!#REF!</f>
        <v>#REF!</v>
      </c>
      <c r="D27" s="20"/>
    </row>
    <row r="28" spans="1:4" ht="15.75" customHeight="1">
      <c r="A28" s="45" t="s">
        <v>41</v>
      </c>
      <c r="B28" s="3">
        <v>1</v>
      </c>
      <c r="C28" s="36" t="e">
        <f>'дистр '!#REF!</f>
        <v>#REF!</v>
      </c>
      <c r="D28" s="21"/>
    </row>
    <row r="29" spans="1:4" ht="15.75" customHeight="1" thickBot="1">
      <c r="A29" s="1"/>
      <c r="B29" s="5"/>
      <c r="C29" s="54"/>
      <c r="D29" s="21"/>
    </row>
    <row r="30" spans="1:4" ht="15.75" customHeight="1" thickBot="1">
      <c r="A30" s="31" t="s">
        <v>31</v>
      </c>
      <c r="B30" s="2">
        <v>18</v>
      </c>
      <c r="C30" s="36" t="e">
        <f>'дистр '!#REF!</f>
        <v>#REF!</v>
      </c>
      <c r="D30" s="28"/>
    </row>
    <row r="31" spans="1:4" ht="15.75" customHeight="1" thickBot="1">
      <c r="A31" s="41" t="s">
        <v>36</v>
      </c>
      <c r="B31" s="12">
        <v>40</v>
      </c>
      <c r="C31" s="36" t="e">
        <f>'дистр '!#REF!</f>
        <v>#REF!</v>
      </c>
      <c r="D31" s="28"/>
    </row>
    <row r="32" spans="1:4" ht="15.75" customHeight="1" thickBot="1">
      <c r="A32" s="31" t="s">
        <v>32</v>
      </c>
      <c r="B32" s="2">
        <v>18</v>
      </c>
      <c r="C32" s="36" t="e">
        <f>'дистр '!#REF!</f>
        <v>#REF!</v>
      </c>
      <c r="D32" s="28"/>
    </row>
    <row r="33" spans="1:4" ht="15.75" customHeight="1">
      <c r="A33" s="40" t="s">
        <v>18</v>
      </c>
      <c r="B33" s="11">
        <v>20</v>
      </c>
      <c r="C33" s="36" t="e">
        <f>'дистр '!#REF!</f>
        <v>#REF!</v>
      </c>
      <c r="D33" s="22"/>
    </row>
    <row r="34" spans="1:4" ht="15.75" customHeight="1">
      <c r="A34" s="9" t="s">
        <v>10</v>
      </c>
      <c r="B34" s="2">
        <v>6</v>
      </c>
      <c r="C34" s="36" t="e">
        <f>'дистр '!#REF!</f>
        <v>#REF!</v>
      </c>
      <c r="D34" s="17"/>
    </row>
    <row r="35" spans="1:4" ht="15.75" customHeight="1">
      <c r="A35" s="9" t="s">
        <v>9</v>
      </c>
      <c r="B35" s="2">
        <v>1</v>
      </c>
      <c r="C35" s="36" t="e">
        <f>'дистр '!#REF!</f>
        <v>#REF!</v>
      </c>
      <c r="D35" s="17"/>
    </row>
    <row r="36" spans="1:4" ht="15.75" customHeight="1">
      <c r="A36" s="9" t="s">
        <v>19</v>
      </c>
      <c r="B36" s="2">
        <v>1</v>
      </c>
      <c r="C36" s="36" t="e">
        <f>'дистр '!#REF!</f>
        <v>#REF!</v>
      </c>
      <c r="D36" s="17"/>
    </row>
    <row r="37" spans="1:4" ht="15.75" customHeight="1">
      <c r="A37" s="9" t="s">
        <v>27</v>
      </c>
      <c r="B37" s="2">
        <v>1</v>
      </c>
      <c r="C37" s="36" t="e">
        <f>'дистр '!#REF!</f>
        <v>#REF!</v>
      </c>
      <c r="D37" s="17"/>
    </row>
    <row r="38" spans="1:4" ht="15.75" customHeight="1">
      <c r="A38" s="31" t="e">
        <f>'дистр '!#REF!</f>
        <v>#REF!</v>
      </c>
      <c r="B38" s="2">
        <v>1</v>
      </c>
      <c r="C38" s="36" t="e">
        <f>'дистр '!#REF!</f>
        <v>#REF!</v>
      </c>
      <c r="D38" s="23"/>
    </row>
    <row r="39" spans="1:4" ht="15.75" customHeight="1">
      <c r="A39" s="41"/>
      <c r="B39" s="12"/>
      <c r="C39" s="54"/>
      <c r="D39" s="23"/>
    </row>
    <row r="40" spans="1:4" ht="15.75" customHeight="1">
      <c r="A40" s="9" t="s">
        <v>17</v>
      </c>
      <c r="B40" s="2">
        <v>18</v>
      </c>
      <c r="C40" s="36" t="e">
        <f>'дистр '!#REF!</f>
        <v>#REF!</v>
      </c>
      <c r="D40" s="18" t="e">
        <f>#REF!*43%+#REF!</f>
        <v>#REF!</v>
      </c>
    </row>
    <row r="41" spans="1:4" ht="15.75" customHeight="1">
      <c r="A41" s="9" t="s">
        <v>2</v>
      </c>
      <c r="B41" s="2">
        <v>18</v>
      </c>
      <c r="C41" s="36" t="e">
        <f>'дистр '!#REF!</f>
        <v>#REF!</v>
      </c>
      <c r="D41" s="13" t="e">
        <f>#REF!*37%+#REF!</f>
        <v>#REF!</v>
      </c>
    </row>
    <row r="42" spans="1:4" ht="15.75" customHeight="1">
      <c r="A42" s="9" t="s">
        <v>22</v>
      </c>
      <c r="B42" s="2">
        <v>20</v>
      </c>
      <c r="C42" s="36" t="e">
        <f>'дистр '!#REF!</f>
        <v>#REF!</v>
      </c>
      <c r="D42" s="13" t="e">
        <f>#REF!*37%+#REF!</f>
        <v>#REF!</v>
      </c>
    </row>
    <row r="43" spans="1:4" ht="15.75" customHeight="1">
      <c r="A43" s="9" t="s">
        <v>23</v>
      </c>
      <c r="B43" s="2">
        <v>20</v>
      </c>
      <c r="C43" s="36" t="e">
        <f>'дистр '!#REF!</f>
        <v>#REF!</v>
      </c>
      <c r="D43" s="13" t="e">
        <f>#REF!*37%+#REF!</f>
        <v>#REF!</v>
      </c>
    </row>
    <row r="44" spans="1:4" ht="15.75" customHeight="1">
      <c r="A44" s="9" t="s">
        <v>11</v>
      </c>
      <c r="B44" s="2">
        <v>8</v>
      </c>
      <c r="C44" s="36" t="e">
        <f>'дистр '!#REF!</f>
        <v>#REF!</v>
      </c>
      <c r="D44" s="13" t="e">
        <f>#REF!*37%+#REF!</f>
        <v>#REF!</v>
      </c>
    </row>
    <row r="45" spans="1:4" ht="35.25" customHeight="1">
      <c r="A45" s="9" t="str">
        <f>'дистр '!A43</f>
        <v>Кетчуп "Царский" 900 гр. пластик 
(, острый, шашлычный, ,томатный )</v>
      </c>
      <c r="B45" s="2">
        <v>8</v>
      </c>
      <c r="C45" s="36" t="e">
        <f>'дистр '!#REF!</f>
        <v>#REF!</v>
      </c>
      <c r="D45" s="13" t="e">
        <f>#REF!*37%+#REF!</f>
        <v>#REF!</v>
      </c>
    </row>
    <row r="46" spans="1:4" ht="15.75" customHeight="1">
      <c r="A46" s="9" t="s">
        <v>37</v>
      </c>
      <c r="B46" s="2">
        <v>1</v>
      </c>
      <c r="C46" s="36" t="e">
        <f>'дистр '!#REF!</f>
        <v>#REF!</v>
      </c>
      <c r="D46" s="13"/>
    </row>
    <row r="47" spans="1:4" ht="15.75" customHeight="1">
      <c r="A47" s="9" t="s">
        <v>29</v>
      </c>
      <c r="B47" s="2">
        <v>1</v>
      </c>
      <c r="C47" s="34" t="e">
        <f>'дистр '!#REF!</f>
        <v>#REF!</v>
      </c>
      <c r="D47" s="13"/>
    </row>
    <row r="48" spans="1:4" ht="15.75" customHeight="1">
      <c r="A48" s="9" t="str">
        <f>'дистр '!A46</f>
        <v>Кетчуп "Царский" 10кг 1 категория спец</v>
      </c>
      <c r="B48" s="27">
        <v>1</v>
      </c>
      <c r="C48" s="34" t="e">
        <f>'дистр '!#REF!</f>
        <v>#REF!</v>
      </c>
      <c r="D48" s="24"/>
    </row>
    <row r="49" spans="1:4" ht="15.75" customHeight="1">
      <c r="A49" s="9" t="s">
        <v>30</v>
      </c>
      <c r="B49" s="27">
        <v>1</v>
      </c>
      <c r="C49" s="34" t="e">
        <f>'дистр '!#REF!</f>
        <v>#REF!</v>
      </c>
      <c r="D49" s="24"/>
    </row>
    <row r="50" spans="1:4" ht="15.75" customHeight="1" thickBot="1">
      <c r="A50" s="32" t="s">
        <v>12</v>
      </c>
      <c r="B50" s="27">
        <v>1</v>
      </c>
      <c r="C50" s="34" t="e">
        <f>'дистр '!#REF!</f>
        <v>#REF!</v>
      </c>
      <c r="D50" s="19"/>
    </row>
    <row r="51" spans="1:4" ht="15.75" customHeight="1">
      <c r="A51" s="40" t="s">
        <v>21</v>
      </c>
      <c r="B51" s="11">
        <v>1</v>
      </c>
      <c r="C51" s="34" t="e">
        <f>'дистр '!#REF!</f>
        <v>#REF!</v>
      </c>
      <c r="D51" s="16"/>
    </row>
    <row r="52" spans="1:4" ht="15.75" customHeight="1">
      <c r="A52" s="42"/>
      <c r="B52" s="4"/>
      <c r="C52" s="36" t="e">
        <f>'дистр '!#REF!</f>
        <v>#REF!</v>
      </c>
      <c r="D52" s="13"/>
    </row>
    <row r="53" spans="1:4" ht="15.75" customHeight="1">
      <c r="A53" s="26" t="s">
        <v>15</v>
      </c>
      <c r="B53" s="11">
        <v>1</v>
      </c>
      <c r="C53" s="34" t="e">
        <f>'дистр '!#REF!</f>
        <v>#REF!</v>
      </c>
      <c r="D53" s="25"/>
    </row>
    <row r="54" spans="1:4" ht="15.75" customHeight="1">
      <c r="A54" s="10" t="s">
        <v>16</v>
      </c>
      <c r="B54" s="2">
        <v>1</v>
      </c>
      <c r="C54" s="34" t="e">
        <f>'дистр '!#REF!</f>
        <v>#REF!</v>
      </c>
      <c r="D54" s="13"/>
    </row>
    <row r="55" spans="1:4" ht="15.75" customHeight="1">
      <c r="A55" s="10" t="s">
        <v>20</v>
      </c>
      <c r="B55" s="2">
        <v>1</v>
      </c>
      <c r="C55" s="34" t="e">
        <f>'дистр '!#REF!</f>
        <v>#REF!</v>
      </c>
      <c r="D55" s="13"/>
    </row>
    <row r="56" spans="1:4" ht="15.75" customHeight="1">
      <c r="A56" s="10" t="s">
        <v>28</v>
      </c>
      <c r="B56" s="2">
        <v>1</v>
      </c>
      <c r="C56" s="34" t="e">
        <f>'дистр '!#REF!</f>
        <v>#REF!</v>
      </c>
      <c r="D56" s="13"/>
    </row>
    <row r="57" spans="1:4" ht="15.75" customHeight="1">
      <c r="A57" s="10" t="s">
        <v>6</v>
      </c>
      <c r="B57" s="2">
        <v>1</v>
      </c>
      <c r="C57" s="34" t="e">
        <f>'дистр '!#REF!</f>
        <v>#REF!</v>
      </c>
      <c r="D57" s="13"/>
    </row>
    <row r="58" spans="1:4" ht="15.75" customHeight="1" thickBot="1">
      <c r="A58" s="33" t="s">
        <v>7</v>
      </c>
      <c r="B58" s="2">
        <v>1</v>
      </c>
      <c r="C58" s="34" t="e">
        <f>'дистр '!#REF!</f>
        <v>#REF!</v>
      </c>
      <c r="D58" s="19"/>
    </row>
    <row r="59" spans="1:4" ht="17.25" customHeight="1">
      <c r="A59" s="43"/>
      <c r="B59" s="4"/>
      <c r="C59" s="17"/>
      <c r="D59" s="13"/>
    </row>
  </sheetData>
  <sheetProtection/>
  <mergeCells count="3">
    <mergeCell ref="B1:C2"/>
    <mergeCell ref="A3:C3"/>
    <mergeCell ref="A4:C4"/>
  </mergeCells>
  <printOptions/>
  <pageMargins left="0.1968503937007874" right="0.1968503937007874" top="0.07874015748031496" bottom="0.07874015748031496" header="0.5118110236220472" footer="0.5118110236220472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Владилсав Богданов</cp:lastModifiedBy>
  <cp:lastPrinted>2023-08-31T12:31:18Z</cp:lastPrinted>
  <dcterms:created xsi:type="dcterms:W3CDTF">2007-02-26T19:07:40Z</dcterms:created>
  <dcterms:modified xsi:type="dcterms:W3CDTF">2023-12-01T13:30:21Z</dcterms:modified>
  <cp:category/>
  <cp:version/>
  <cp:contentType/>
  <cp:contentStatus/>
</cp:coreProperties>
</file>